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250073 - AMO - CROUS LORRAINE - DCE 2025 + Suivi Exploitation 2025-2029\02 - TRAVAIL\DCE 2025\"/>
    </mc:Choice>
  </mc:AlternateContent>
  <xr:revisionPtr revIDLastSave="0" documentId="13_ncr:1_{89DBC406-622E-4249-92A0-91B297FCE5BF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PDG " sheetId="11" r:id="rId1"/>
    <sheet name="detail des prix - LOT 2" sheetId="13" r:id="rId2"/>
  </sheets>
  <externalReferences>
    <externalReference r:id="rId3"/>
  </externalReferences>
  <definedNames>
    <definedName name="CaseACocher5" localSheetId="0">'PDG '!$O$51</definedName>
    <definedName name="CaseACocher6" localSheetId="0">'PDG '!$O$53</definedName>
    <definedName name="j">'[1]Base fiches analyse'!$O$51</definedName>
    <definedName name="O">'[1]Base fiches analyse'!$O$261</definedName>
    <definedName name="V">'[1]Base fiches analyse'!$O$198</definedName>
    <definedName name="VI">'[1]Base fiches analyse'!$O$282</definedName>
    <definedName name="_xlnm.Print_Area" localSheetId="1">'detail des prix - LOT 2'!$A$1:$G$25</definedName>
    <definedName name="_xlnm.Print_Area" localSheetId="0">'PDG '!$A$1:$I$54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3" l="1"/>
  <c r="F28" i="13" s="1"/>
  <c r="G24" i="13"/>
  <c r="G28" i="13" s="1"/>
  <c r="E24" i="13"/>
  <c r="E28" i="13" s="1"/>
  <c r="H13" i="13"/>
  <c r="I13" i="13"/>
  <c r="J13" i="13"/>
  <c r="H14" i="13"/>
  <c r="I14" i="13"/>
  <c r="J14" i="13"/>
  <c r="H15" i="13"/>
  <c r="I15" i="13"/>
  <c r="J15" i="13"/>
  <c r="H16" i="13"/>
  <c r="I16" i="13"/>
  <c r="J16" i="13"/>
  <c r="H17" i="13"/>
  <c r="I17" i="13"/>
  <c r="J17" i="13"/>
  <c r="H18" i="13"/>
  <c r="I18" i="13"/>
  <c r="J18" i="13"/>
  <c r="H19" i="13"/>
  <c r="I19" i="13"/>
  <c r="J19" i="13"/>
  <c r="H20" i="13"/>
  <c r="I20" i="13"/>
  <c r="J20" i="13"/>
  <c r="H21" i="13"/>
  <c r="I21" i="13"/>
  <c r="J21" i="13"/>
  <c r="H9" i="13"/>
  <c r="I9" i="13"/>
  <c r="J9" i="13"/>
  <c r="H10" i="13"/>
  <c r="I10" i="13"/>
  <c r="J10" i="13"/>
  <c r="H22" i="13"/>
  <c r="I22" i="13"/>
  <c r="J22" i="13"/>
  <c r="J12" i="13"/>
  <c r="I12" i="13"/>
  <c r="H12" i="13"/>
  <c r="J11" i="13"/>
  <c r="I11" i="13"/>
  <c r="H11" i="13"/>
  <c r="J8" i="13"/>
  <c r="I8" i="13"/>
  <c r="H8" i="13"/>
  <c r="J7" i="13"/>
  <c r="I7" i="13"/>
  <c r="H7" i="13"/>
  <c r="D24" i="13"/>
  <c r="I24" i="13" l="1"/>
  <c r="I28" i="13" s="1"/>
  <c r="J24" i="13"/>
  <c r="J28" i="13" s="1"/>
  <c r="H24" i="13"/>
  <c r="H28" i="13" s="1"/>
</calcChain>
</file>

<file path=xl/sharedStrings.xml><?xml version="1.0" encoding="utf-8"?>
<sst xmlns="http://schemas.openxmlformats.org/spreadsheetml/2006/main" count="73" uniqueCount="46">
  <si>
    <t>P2</t>
  </si>
  <si>
    <t>P3</t>
  </si>
  <si>
    <t>Total P2/an</t>
  </si>
  <si>
    <t xml:space="preserve"> TOTAL DES PRESTATIONS ANNUELLES</t>
  </si>
  <si>
    <t xml:space="preserve"> TOTAL DES PRESTATIONS SUR LA DUREE DU MARCHE </t>
  </si>
  <si>
    <t xml:space="preserve">€ HT </t>
  </si>
  <si>
    <t>Total P2/durée du marché</t>
  </si>
  <si>
    <t>Total P3/durée du marché</t>
  </si>
  <si>
    <t>ans</t>
  </si>
  <si>
    <t>GAZ</t>
  </si>
  <si>
    <t>TOTAL P3 / an</t>
  </si>
  <si>
    <t>NB</t>
  </si>
  <si>
    <t>Energie</t>
  </si>
  <si>
    <t xml:space="preserve">NB KWH </t>
  </si>
  <si>
    <r>
      <t>TOTAL P2</t>
    </r>
    <r>
      <rPr>
        <b/>
        <sz val="18"/>
        <color theme="4"/>
        <rFont val="Calibri"/>
        <family val="2"/>
        <scheme val="minor"/>
      </rPr>
      <t xml:space="preserve"> en € HT / an</t>
    </r>
  </si>
  <si>
    <r>
      <t xml:space="preserve">TOTAL P3 </t>
    </r>
    <r>
      <rPr>
        <b/>
        <sz val="18"/>
        <color theme="4"/>
        <rFont val="Calibri"/>
        <family val="2"/>
        <scheme val="minor"/>
      </rPr>
      <t>en € HT / an</t>
    </r>
  </si>
  <si>
    <t>RCU</t>
  </si>
  <si>
    <t>Total NB</t>
  </si>
  <si>
    <r>
      <t xml:space="preserve">TOTAL P2 </t>
    </r>
    <r>
      <rPr>
        <b/>
        <sz val="18"/>
        <color theme="4"/>
        <rFont val="Calibri"/>
        <family val="2"/>
        <scheme val="minor"/>
      </rPr>
      <t>en € TTC / an</t>
    </r>
  </si>
  <si>
    <r>
      <t xml:space="preserve">TOTAL P3 </t>
    </r>
    <r>
      <rPr>
        <b/>
        <sz val="18"/>
        <color theme="4"/>
        <rFont val="Calibri"/>
        <family val="2"/>
        <scheme val="minor"/>
      </rPr>
      <t>en € TTC / an</t>
    </r>
  </si>
  <si>
    <t>Durée du marché en années</t>
  </si>
  <si>
    <t xml:space="preserve">€ TTC </t>
  </si>
  <si>
    <t>RU + CU LONGWY (CHAUFFERIE COMMUNE)</t>
  </si>
  <si>
    <t xml:space="preserve">RU METZ' IN  </t>
  </si>
  <si>
    <t>RU BRIDOUX</t>
  </si>
  <si>
    <t>RU VERLAINE</t>
  </si>
  <si>
    <t>CU SAULCY P1</t>
  </si>
  <si>
    <t>attente d'historique suite à travaux</t>
  </si>
  <si>
    <t>CU SAULCY P2</t>
  </si>
  <si>
    <t>CU SAULCY P3</t>
  </si>
  <si>
    <t>CU SAULCY P4</t>
  </si>
  <si>
    <t>CU SAULCY P5</t>
  </si>
  <si>
    <t>CU SAULCY P6</t>
  </si>
  <si>
    <t>CU SAULCY P7</t>
  </si>
  <si>
    <t>CU SAULCY LE RIMBAUD</t>
  </si>
  <si>
    <t>CU TECHNOPOLE BAT C</t>
  </si>
  <si>
    <t>CU TECHNOPOLE BAT D</t>
  </si>
  <si>
    <t>CU BRIDOUX</t>
  </si>
  <si>
    <r>
      <t xml:space="preserve">PSE 1 </t>
    </r>
    <r>
      <rPr>
        <b/>
        <sz val="18"/>
        <color theme="4"/>
        <rFont val="Calibri"/>
        <family val="2"/>
        <scheme val="minor"/>
      </rPr>
      <t>en € HT / an</t>
    </r>
  </si>
  <si>
    <r>
      <t xml:space="preserve">PSE 1 </t>
    </r>
    <r>
      <rPr>
        <b/>
        <sz val="18"/>
        <color theme="4"/>
        <rFont val="Calibri"/>
        <family val="2"/>
        <scheme val="minor"/>
      </rPr>
      <t>en € TTC / an</t>
    </r>
  </si>
  <si>
    <t>TOTAL PSE 1 / an</t>
  </si>
  <si>
    <t>Total PSE 1/durée du marché</t>
  </si>
  <si>
    <t>Marché PFI</t>
  </si>
  <si>
    <t>PSE 1</t>
  </si>
  <si>
    <t>ANNEXE 1 à l'Acte d'Engagement pour le LOT 2 (Nord Lorraine)</t>
  </si>
  <si>
    <t>RU + CU TECHNOPOLE (SST A et 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</si>
</sst>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\ &quot;€&quot;"/>
    <numFmt numFmtId="166" formatCode="_-* #,##0\ _€_-;\-* #,##0\ _€_-;_-* &quot;-&quot;??\ _€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Berlin Sans FB"/>
      <family val="2"/>
    </font>
    <font>
      <u/>
      <sz val="14"/>
      <color theme="1"/>
      <name val="Berlin Sans FB"/>
      <family val="2"/>
    </font>
    <font>
      <sz val="18"/>
      <color theme="1"/>
      <name val="Berlin Sans FB"/>
      <family val="2"/>
    </font>
    <font>
      <sz val="18"/>
      <color theme="1"/>
      <name val="Calibri"/>
      <family val="2"/>
      <scheme val="minor"/>
    </font>
    <font>
      <b/>
      <sz val="14"/>
      <name val="Century Gothic"/>
      <family val="2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entury Gothic"/>
      <family val="2"/>
    </font>
    <font>
      <b/>
      <sz val="18"/>
      <color theme="4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4"/>
      <color theme="1"/>
      <name val="Century Gothic"/>
      <family val="2"/>
    </font>
    <font>
      <b/>
      <sz val="24"/>
      <name val="Calibri"/>
      <family val="2"/>
      <scheme val="minor"/>
    </font>
    <font>
      <sz val="36"/>
      <name val="Calibri"/>
      <family val="2"/>
      <scheme val="minor"/>
    </font>
    <font>
      <b/>
      <sz val="18"/>
      <color rgb="FF0070C0"/>
      <name val="Calibri"/>
      <family val="2"/>
      <scheme val="minor"/>
    </font>
    <font>
      <sz val="10"/>
      <color theme="1"/>
      <name val="Gadugi"/>
      <family val="2"/>
    </font>
    <font>
      <b/>
      <sz val="18"/>
      <color rgb="FF595959"/>
      <name val="Calibri"/>
      <family val="2"/>
    </font>
    <font>
      <sz val="11"/>
      <color theme="1"/>
      <name val="Calibri"/>
      <family val="2"/>
    </font>
    <font>
      <b/>
      <sz val="24"/>
      <color theme="4"/>
      <name val="Calibri"/>
      <family val="2"/>
      <scheme val="minor"/>
    </font>
    <font>
      <sz val="36"/>
      <color theme="4"/>
      <name val="Calibri"/>
      <family val="2"/>
      <scheme val="minor"/>
    </font>
    <font>
      <b/>
      <sz val="36"/>
      <color rgb="FF0070C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CC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85">
    <xf numFmtId="0" fontId="0" fillId="0" borderId="0" xfId="0"/>
    <xf numFmtId="0" fontId="0" fillId="2" borderId="0" xfId="0" applyFill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quotePrefix="1" applyFont="1"/>
    <xf numFmtId="0" fontId="12" fillId="2" borderId="5" xfId="0" applyFont="1" applyFill="1" applyBorder="1" applyAlignment="1">
      <alignment vertical="center"/>
    </xf>
    <xf numFmtId="0" fontId="12" fillId="2" borderId="6" xfId="0" applyFont="1" applyFill="1" applyBorder="1" applyAlignment="1">
      <alignment vertical="center"/>
    </xf>
    <xf numFmtId="0" fontId="9" fillId="4" borderId="15" xfId="0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8" fillId="0" borderId="0" xfId="0" applyFont="1" applyAlignment="1">
      <alignment horizontal="justify" vertical="center"/>
    </xf>
    <xf numFmtId="0" fontId="17" fillId="0" borderId="0" xfId="0" applyFont="1" applyAlignment="1">
      <alignment horizontal="justify" vertical="center"/>
    </xf>
    <xf numFmtId="0" fontId="19" fillId="0" borderId="0" xfId="0" applyFont="1"/>
    <xf numFmtId="0" fontId="7" fillId="0" borderId="16" xfId="2" applyFont="1" applyBorder="1" applyAlignment="1" applyProtection="1">
      <alignment horizontal="center" vertical="center"/>
      <protection hidden="1"/>
    </xf>
    <xf numFmtId="165" fontId="10" fillId="2" borderId="1" xfId="0" applyNumberFormat="1" applyFont="1" applyFill="1" applyBorder="1" applyAlignment="1">
      <alignment horizontal="center" vertical="center"/>
    </xf>
    <xf numFmtId="0" fontId="7" fillId="0" borderId="1" xfId="2" applyFont="1" applyBorder="1" applyAlignment="1" applyProtection="1">
      <alignment vertical="center"/>
      <protection hidden="1"/>
    </xf>
    <xf numFmtId="0" fontId="12" fillId="6" borderId="3" xfId="0" applyFont="1" applyFill="1" applyBorder="1" applyAlignment="1">
      <alignment horizontal="center" vertical="center"/>
    </xf>
    <xf numFmtId="165" fontId="10" fillId="2" borderId="8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2" fillId="2" borderId="0" xfId="0" applyFont="1" applyFill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166" fontId="21" fillId="2" borderId="13" xfId="1" applyNumberFormat="1" applyFont="1" applyFill="1" applyBorder="1" applyAlignment="1">
      <alignment horizontal="center" vertical="center"/>
    </xf>
    <xf numFmtId="164" fontId="21" fillId="2" borderId="13" xfId="1" applyFont="1" applyFill="1" applyBorder="1" applyAlignment="1">
      <alignment horizontal="center" vertical="center"/>
    </xf>
    <xf numFmtId="164" fontId="14" fillId="2" borderId="13" xfId="1" applyFont="1" applyFill="1" applyBorder="1" applyAlignment="1">
      <alignment horizontal="center" vertical="center" wrapText="1"/>
    </xf>
    <xf numFmtId="164" fontId="15" fillId="2" borderId="12" xfId="1" applyFont="1" applyFill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20" fillId="2" borderId="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7" fillId="0" borderId="8" xfId="2" applyFont="1" applyBorder="1" applyAlignment="1" applyProtection="1">
      <alignment vertical="center"/>
      <protection hidden="1"/>
    </xf>
    <xf numFmtId="0" fontId="7" fillId="0" borderId="1" xfId="2" applyFont="1" applyBorder="1" applyAlignment="1" applyProtection="1">
      <alignment vertical="center" wrapText="1"/>
      <protection hidden="1"/>
    </xf>
    <xf numFmtId="166" fontId="7" fillId="0" borderId="1" xfId="1" applyNumberFormat="1" applyFont="1" applyBorder="1" applyAlignment="1" applyProtection="1">
      <alignment vertical="center" wrapText="1"/>
      <protection hidden="1"/>
    </xf>
    <xf numFmtId="166" fontId="7" fillId="0" borderId="1" xfId="1" applyNumberFormat="1" applyFont="1" applyBorder="1" applyAlignment="1" applyProtection="1">
      <alignment vertical="center"/>
      <protection hidden="1"/>
    </xf>
    <xf numFmtId="166" fontId="7" fillId="0" borderId="1" xfId="1" applyNumberFormat="1" applyFont="1" applyBorder="1" applyAlignment="1" applyProtection="1">
      <alignment horizontal="center" vertical="center"/>
      <protection hidden="1"/>
    </xf>
    <xf numFmtId="166" fontId="7" fillId="0" borderId="8" xfId="1" applyNumberFormat="1" applyFont="1" applyBorder="1" applyAlignment="1" applyProtection="1">
      <alignment vertical="center"/>
      <protection hidden="1"/>
    </xf>
    <xf numFmtId="165" fontId="10" fillId="0" borderId="8" xfId="0" applyNumberFormat="1" applyFont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165" fontId="10" fillId="2" borderId="18" xfId="0" applyNumberFormat="1" applyFont="1" applyFill="1" applyBorder="1" applyAlignment="1">
      <alignment horizontal="center" vertical="center"/>
    </xf>
    <xf numFmtId="165" fontId="10" fillId="0" borderId="18" xfId="0" applyNumberFormat="1" applyFont="1" applyBorder="1" applyAlignment="1">
      <alignment horizontal="center" vertical="center"/>
    </xf>
    <xf numFmtId="165" fontId="10" fillId="2" borderId="19" xfId="0" applyNumberFormat="1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 wrapText="1"/>
    </xf>
    <xf numFmtId="165" fontId="10" fillId="0" borderId="16" xfId="0" applyNumberFormat="1" applyFont="1" applyBorder="1" applyAlignment="1">
      <alignment horizontal="center" vertical="center"/>
    </xf>
    <xf numFmtId="165" fontId="10" fillId="0" borderId="17" xfId="0" applyNumberFormat="1" applyFont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12" fillId="7" borderId="5" xfId="0" applyFont="1" applyFill="1" applyBorder="1" applyAlignment="1">
      <alignment horizontal="center" vertical="center"/>
    </xf>
    <xf numFmtId="0" fontId="12" fillId="7" borderId="6" xfId="0" applyFont="1" applyFill="1" applyBorder="1" applyAlignment="1">
      <alignment horizontal="center" vertical="center"/>
    </xf>
    <xf numFmtId="0" fontId="12" fillId="9" borderId="2" xfId="0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  <xf numFmtId="0" fontId="12" fillId="8" borderId="2" xfId="0" applyFont="1" applyFill="1" applyBorder="1" applyAlignment="1">
      <alignment horizontal="center" vertical="center"/>
    </xf>
    <xf numFmtId="0" fontId="12" fillId="8" borderId="3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/>
    </xf>
    <xf numFmtId="164" fontId="15" fillId="2" borderId="3" xfId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64" fontId="13" fillId="5" borderId="9" xfId="1" applyFont="1" applyFill="1" applyBorder="1" applyAlignment="1">
      <alignment horizontal="center" vertical="center"/>
    </xf>
    <xf numFmtId="164" fontId="13" fillId="5" borderId="10" xfId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</cellXfs>
  <cellStyles count="3">
    <cellStyle name="Milliers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FF9999"/>
      <color rgb="FFCCCCFF"/>
      <color rgb="FF66FFCC"/>
      <color rgb="FFFFCCCC"/>
      <color rgb="FFCCFF99"/>
      <color rgb="FFFF66FF"/>
      <color rgb="FF00FF99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0</xdr:rowOff>
    </xdr:from>
    <xdr:to>
      <xdr:col>9</xdr:col>
      <xdr:colOff>4122</xdr:colOff>
      <xdr:row>43</xdr:row>
      <xdr:rowOff>26894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473E1EBD-9A45-D1EB-C629-761705DFC08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4854"/>
        <a:stretch>
          <a:fillRect/>
        </a:stretch>
      </xdr:blipFill>
      <xdr:spPr bwMode="auto">
        <a:xfrm>
          <a:off x="2" y="0"/>
          <a:ext cx="6620073" cy="792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104216</xdr:colOff>
      <xdr:row>11</xdr:row>
      <xdr:rowOff>159360</xdr:rowOff>
    </xdr:from>
    <xdr:to>
      <xdr:col>8</xdr:col>
      <xdr:colOff>675716</xdr:colOff>
      <xdr:row>30</xdr:row>
      <xdr:rowOff>87201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4216" y="2131595"/>
          <a:ext cx="6398559" cy="3477865"/>
        </a:xfrm>
        <a:prstGeom prst="rect">
          <a:avLst/>
        </a:prstGeom>
        <a:noFill/>
        <a:ln w="349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hangingPunct="0">
            <a:lnSpc>
              <a:spcPts val="1295"/>
            </a:lnSpc>
            <a:spcBef>
              <a:spcPts val="1200"/>
            </a:spcBef>
            <a:spcAft>
              <a:spcPts val="0"/>
            </a:spcAft>
          </a:pPr>
          <a:endParaRPr lang="fr-FR" sz="1100" b="0">
            <a:solidFill>
              <a:srgbClr val="595959"/>
            </a:solidFill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Bef>
              <a:spcPts val="1200"/>
            </a:spcBef>
            <a:spcAft>
              <a:spcPts val="0"/>
            </a:spcAft>
          </a:pPr>
          <a:r>
            <a:rPr lang="fr-FR" sz="2400" b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MAITRE D'OUVRAGE</a:t>
          </a: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12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800" b="0" i="0" u="none" strike="noStrike" kern="0" cap="none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Centre Régional des Oeuvres Universitaires et Scolaires </a:t>
          </a: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12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800" b="0" i="0" u="none" strike="noStrike" kern="0" cap="none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Lorraine (CROUS)</a:t>
          </a: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12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800" b="0" i="0" u="none" strike="noStrike" kern="0" cap="none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75 rue de Laxou – CS 4211 – 54042 NANCY Cedex</a:t>
          </a:r>
          <a:endParaRPr lang="fr-FR" sz="1100" b="0">
            <a:solidFill>
              <a:srgbClr val="595959"/>
            </a:solidFill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2400" b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fr-FR" sz="2400" b="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2400" b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-=oOo=-</a:t>
          </a:r>
          <a:endParaRPr lang="fr-FR" sz="2400" b="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2400" b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fr-FR" sz="2400" b="0">
            <a:effectLst/>
            <a:latin typeface="+mn-lt"/>
          </a:endParaRP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2400" b="0" i="0" u="none" strike="noStrike" kern="0" cap="none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kumimoji="0" lang="fr-FR" sz="24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2400" b="0" i="0" u="none" strike="noStrike" kern="0" cap="all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ahoma" panose="020B0604030504040204" pitchFamily="34" charset="0"/>
            </a:rPr>
            <a:t>Marché public d’exploitation des </a:t>
          </a: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2400" b="0" i="0" u="none" strike="noStrike" kern="0" cap="all" spc="0" normalizeH="0" baseline="0" noProof="0">
            <a:ln>
              <a:noFill/>
            </a:ln>
            <a:solidFill>
              <a:srgbClr val="595959"/>
            </a:solidFill>
            <a:effectLst/>
            <a:uLnTx/>
            <a:uFillTx/>
            <a:latin typeface="+mn-lt"/>
            <a:ea typeface="Times New Roman" panose="02020603050405020304" pitchFamily="18" charset="0"/>
            <a:cs typeface="Tahoma" panose="020B0604030504040204" pitchFamily="34" charset="0"/>
          </a:endParaRP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2400" b="0" i="0" u="none" strike="noStrike" kern="0" cap="all" spc="0" normalizeH="0" baseline="0" noProof="0">
            <a:ln>
              <a:noFill/>
            </a:ln>
            <a:solidFill>
              <a:srgbClr val="595959"/>
            </a:solidFill>
            <a:effectLst/>
            <a:uLnTx/>
            <a:uFillTx/>
            <a:latin typeface="+mn-lt"/>
            <a:ea typeface="Times New Roman" panose="02020603050405020304" pitchFamily="18" charset="0"/>
            <a:cs typeface="Tahoma" panose="020B0604030504040204" pitchFamily="34" charset="0"/>
          </a:endParaRP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2400" b="0" i="0" u="none" strike="noStrike" kern="0" cap="all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ahoma" panose="020B0604030504040204" pitchFamily="34" charset="0"/>
            </a:rPr>
            <a:t>installations de genie climatique </a:t>
          </a:r>
          <a:r>
            <a:rPr lang="fr-FR" sz="2400" b="0" cap="all" baseline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  </a:t>
          </a:r>
          <a:endParaRPr lang="fr-FR" sz="2400" b="0" cap="all" baseline="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endParaRPr lang="fr-FR" sz="2400" b="0">
            <a:solidFill>
              <a:srgbClr val="595959"/>
            </a:solidFill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2400" b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fr-FR" sz="2400" b="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2400" b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-=oOo=-</a:t>
          </a:r>
          <a:endParaRPr lang="fr-FR" sz="2400" b="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476250</xdr:colOff>
      <xdr:row>4</xdr:row>
      <xdr:rowOff>0</xdr:rowOff>
    </xdr:from>
    <xdr:to>
      <xdr:col>8</xdr:col>
      <xdr:colOff>629285</xdr:colOff>
      <xdr:row>9</xdr:row>
      <xdr:rowOff>125730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762250" y="762000"/>
          <a:ext cx="3505835" cy="1078230"/>
        </a:xfrm>
        <a:prstGeom prst="rect">
          <a:avLst/>
        </a:prstGeom>
        <a:noFill/>
        <a:ln w="19050">
          <a:solidFill>
            <a:schemeClr val="bg1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 hangingPunct="0">
            <a:lnSpc>
              <a:spcPts val="1200"/>
            </a:lnSpc>
            <a:spcAft>
              <a:spcPts val="0"/>
            </a:spcAft>
          </a:pPr>
          <a:r>
            <a:rPr lang="fr-FR" sz="1800"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fr-FR" sz="105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200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A.E. Annexe</a:t>
          </a:r>
          <a:r>
            <a:rPr lang="fr-FR" sz="2000" baseline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 2 : </a:t>
          </a:r>
          <a:endParaRPr lang="fr-FR" sz="2000">
            <a:solidFill>
              <a:srgbClr val="595959"/>
            </a:solidFill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endParaRPr lang="fr-FR" sz="105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180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fr-FR" sz="105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1800" baseline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Décomposition des prix lot 2</a:t>
          </a:r>
          <a:endParaRPr lang="fr-FR" sz="105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242048</xdr:colOff>
      <xdr:row>43</xdr:row>
      <xdr:rowOff>170330</xdr:rowOff>
    </xdr:from>
    <xdr:to>
      <xdr:col>1</xdr:col>
      <xdr:colOff>462169</xdr:colOff>
      <xdr:row>51</xdr:row>
      <xdr:rowOff>158676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BAB9438-B922-EDE1-BF2A-572FEDA95A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2048" y="8068236"/>
          <a:ext cx="1009015" cy="153924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466164</xdr:colOff>
      <xdr:row>43</xdr:row>
      <xdr:rowOff>116540</xdr:rowOff>
    </xdr:from>
    <xdr:to>
      <xdr:col>8</xdr:col>
      <xdr:colOff>298076</xdr:colOff>
      <xdr:row>52</xdr:row>
      <xdr:rowOff>100852</xdr:rowOff>
    </xdr:to>
    <xdr:pic>
      <xdr:nvPicPr>
        <xdr:cNvPr id="6" name="Image 5" descr="Une image contenant logo, Police, cercle, Graphique&#10;&#10;Le contenu généré par l’IA peut être incorrect.">
          <a:extLst>
            <a:ext uri="{FF2B5EF4-FFF2-40B4-BE49-F238E27FC236}">
              <a16:creationId xmlns:a16="http://schemas.microsoft.com/office/drawing/2014/main" id="{B5D01245-733C-FD83-7426-17D4765F3C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635" y="8014446"/>
          <a:ext cx="1714500" cy="1714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4%20-%20SUIVI%20D'EXPLOITATION\MAIRIES\VALENCE%202011%20-%20Dalkia\SUIVI\2013-2014\VALE-%20fiche%20analyse%20par%20site%20-%20%20Sites%201%20&#224;%2025%20-%202013-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2"/>
      <sheetName val="Base fiches analyse"/>
      <sheetName val="pAGE GARD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DJU Trentenaire"/>
    </sheetNames>
    <sheetDataSet>
      <sheetData sheetId="0"/>
      <sheetData sheetId="1">
        <row r="51">
          <cell r="O51">
            <v>84</v>
          </cell>
        </row>
        <row r="198">
          <cell r="O198">
            <v>109</v>
          </cell>
        </row>
        <row r="261">
          <cell r="O261">
            <v>81</v>
          </cell>
        </row>
        <row r="282">
          <cell r="O282">
            <v>81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P53"/>
  <sheetViews>
    <sheetView view="pageBreakPreview" zoomScaleNormal="60" zoomScaleSheetLayoutView="100" workbookViewId="0">
      <selection activeCell="J16" sqref="J16"/>
    </sheetView>
  </sheetViews>
  <sheetFormatPr baseColWidth="10" defaultRowHeight="15" x14ac:dyDescent="0.25"/>
  <cols>
    <col min="7" max="8" width="8" customWidth="1"/>
  </cols>
  <sheetData>
    <row r="1" spans="5:16" x14ac:dyDescent="0.25">
      <c r="E1" s="1"/>
      <c r="F1" s="1"/>
      <c r="G1" s="1"/>
      <c r="H1" s="1"/>
      <c r="I1" s="1"/>
    </row>
    <row r="2" spans="5:16" x14ac:dyDescent="0.25">
      <c r="E2" s="1"/>
      <c r="F2" s="1"/>
      <c r="G2" s="1"/>
      <c r="H2" s="1"/>
      <c r="I2" s="1"/>
    </row>
    <row r="3" spans="5:16" x14ac:dyDescent="0.25">
      <c r="E3" s="1"/>
      <c r="F3" s="1"/>
      <c r="G3" s="1"/>
      <c r="H3" s="1"/>
      <c r="I3" s="1"/>
    </row>
    <row r="4" spans="5:16" x14ac:dyDescent="0.25">
      <c r="E4" s="54"/>
      <c r="F4" s="54"/>
      <c r="G4" s="54"/>
      <c r="H4" s="54"/>
      <c r="I4" s="54"/>
    </row>
    <row r="5" spans="5:16" x14ac:dyDescent="0.25">
      <c r="E5" s="54"/>
      <c r="F5" s="54"/>
      <c r="G5" s="54"/>
      <c r="H5" s="54"/>
      <c r="I5" s="54"/>
    </row>
    <row r="6" spans="5:16" x14ac:dyDescent="0.25">
      <c r="E6" s="54"/>
      <c r="F6" s="54"/>
      <c r="G6" s="54"/>
      <c r="H6" s="54"/>
      <c r="I6" s="54"/>
    </row>
    <row r="7" spans="5:16" x14ac:dyDescent="0.25">
      <c r="E7" s="54"/>
      <c r="F7" s="54"/>
      <c r="G7" s="54"/>
      <c r="H7" s="54"/>
      <c r="I7" s="54"/>
    </row>
    <row r="8" spans="5:16" x14ac:dyDescent="0.25">
      <c r="E8" s="54"/>
      <c r="F8" s="54"/>
      <c r="G8" s="54"/>
      <c r="H8" s="54"/>
      <c r="I8" s="54"/>
    </row>
    <row r="9" spans="5:16" x14ac:dyDescent="0.25">
      <c r="E9" s="1"/>
      <c r="F9" s="1"/>
      <c r="G9" s="54"/>
      <c r="H9" s="54"/>
      <c r="I9" s="54"/>
    </row>
    <row r="10" spans="5:16" x14ac:dyDescent="0.25">
      <c r="E10" s="1"/>
      <c r="F10" s="1"/>
      <c r="G10" s="54"/>
      <c r="H10" s="54"/>
      <c r="I10" s="54"/>
    </row>
    <row r="11" spans="5:16" x14ac:dyDescent="0.25">
      <c r="E11" s="1"/>
      <c r="F11" s="1"/>
      <c r="G11" s="1"/>
      <c r="H11" s="1"/>
      <c r="I11" s="1"/>
    </row>
    <row r="12" spans="5:16" x14ac:dyDescent="0.25">
      <c r="E12" s="1"/>
      <c r="F12" s="1"/>
      <c r="G12" s="1"/>
      <c r="H12" s="1"/>
      <c r="I12" s="1"/>
    </row>
    <row r="14" spans="5:16" x14ac:dyDescent="0.25">
      <c r="P14" s="16"/>
    </row>
    <row r="18" spans="1:9" ht="15" customHeight="1" x14ac:dyDescent="0.25">
      <c r="A18" s="2"/>
      <c r="B18" s="55"/>
      <c r="C18" s="56"/>
      <c r="D18" s="56"/>
      <c r="E18" s="56"/>
      <c r="F18" s="56"/>
      <c r="G18" s="56"/>
      <c r="H18" s="56"/>
      <c r="I18" s="56"/>
    </row>
    <row r="19" spans="1:9" ht="15" customHeight="1" x14ac:dyDescent="0.25">
      <c r="A19" s="3"/>
      <c r="B19" s="56"/>
      <c r="C19" s="56"/>
      <c r="D19" s="56"/>
      <c r="E19" s="56"/>
      <c r="F19" s="56"/>
      <c r="G19" s="56"/>
      <c r="H19" s="56"/>
      <c r="I19" s="56"/>
    </row>
    <row r="21" spans="1:9" ht="18" customHeight="1" x14ac:dyDescent="0.25">
      <c r="A21" s="3"/>
      <c r="B21" s="56"/>
      <c r="C21" s="56"/>
      <c r="D21" s="56"/>
      <c r="E21" s="56"/>
      <c r="F21" s="56"/>
      <c r="G21" s="56"/>
      <c r="H21" s="56"/>
      <c r="I21" s="56"/>
    </row>
    <row r="22" spans="1:9" ht="15" customHeight="1" x14ac:dyDescent="0.25">
      <c r="A22" s="3"/>
      <c r="B22" s="56"/>
      <c r="C22" s="56"/>
      <c r="D22" s="56"/>
      <c r="E22" s="56"/>
      <c r="F22" s="56"/>
      <c r="G22" s="56"/>
      <c r="H22" s="56"/>
      <c r="I22" s="56"/>
    </row>
    <row r="23" spans="1:9" ht="15" customHeight="1" x14ac:dyDescent="0.25">
      <c r="A23" s="3"/>
      <c r="B23" s="56"/>
      <c r="C23" s="56"/>
      <c r="D23" s="56"/>
      <c r="E23" s="56"/>
      <c r="F23" s="56"/>
      <c r="G23" s="56"/>
      <c r="H23" s="56"/>
      <c r="I23" s="56"/>
    </row>
    <row r="26" spans="1:9" ht="18" x14ac:dyDescent="0.25">
      <c r="A26" s="4"/>
      <c r="B26" s="57"/>
      <c r="C26" s="56"/>
      <c r="D26" s="56"/>
      <c r="E26" s="56"/>
      <c r="F26" s="56"/>
      <c r="G26" s="56"/>
      <c r="H26" s="56"/>
      <c r="I26" s="56"/>
    </row>
    <row r="29" spans="1:9" ht="15" customHeight="1" x14ac:dyDescent="0.25">
      <c r="A29" s="5"/>
      <c r="B29" s="50"/>
      <c r="C29" s="51"/>
      <c r="D29" s="51"/>
      <c r="E29" s="51"/>
      <c r="F29" s="51"/>
      <c r="G29" s="51"/>
      <c r="H29" s="51"/>
      <c r="I29" s="51"/>
    </row>
    <row r="30" spans="1:9" x14ac:dyDescent="0.25">
      <c r="A30" s="6"/>
      <c r="B30" s="51"/>
      <c r="C30" s="51"/>
      <c r="D30" s="51"/>
      <c r="E30" s="51"/>
      <c r="F30" s="51"/>
      <c r="G30" s="51"/>
      <c r="H30" s="51"/>
      <c r="I30" s="51"/>
    </row>
    <row r="31" spans="1:9" x14ac:dyDescent="0.25">
      <c r="A31" s="6"/>
      <c r="B31" s="51"/>
      <c r="C31" s="51"/>
      <c r="D31" s="51"/>
      <c r="E31" s="51"/>
      <c r="F31" s="51"/>
      <c r="G31" s="51"/>
      <c r="H31" s="51"/>
      <c r="I31" s="51"/>
    </row>
    <row r="32" spans="1:9" x14ac:dyDescent="0.25">
      <c r="A32" s="6"/>
      <c r="B32" s="51"/>
      <c r="C32" s="51"/>
      <c r="D32" s="51"/>
      <c r="E32" s="51"/>
      <c r="F32" s="51"/>
      <c r="G32" s="51"/>
      <c r="H32" s="51"/>
      <c r="I32" s="51"/>
    </row>
    <row r="33" spans="1:9" x14ac:dyDescent="0.25">
      <c r="A33" s="6"/>
      <c r="B33" s="51"/>
      <c r="C33" s="51"/>
      <c r="D33" s="51"/>
      <c r="E33" s="51"/>
      <c r="F33" s="51"/>
      <c r="G33" s="51"/>
      <c r="H33" s="51"/>
      <c r="I33" s="51"/>
    </row>
    <row r="37" spans="1:9" ht="18" x14ac:dyDescent="0.25">
      <c r="A37" s="7"/>
      <c r="B37" s="52"/>
      <c r="C37" s="53"/>
      <c r="D37" s="53"/>
      <c r="E37" s="53"/>
      <c r="F37" s="53"/>
      <c r="G37" s="53"/>
      <c r="H37" s="53"/>
      <c r="I37" s="53"/>
    </row>
    <row r="51" spans="14:15" ht="23.25" x14ac:dyDescent="0.25">
      <c r="O51" s="14"/>
    </row>
    <row r="52" spans="14:15" x14ac:dyDescent="0.25">
      <c r="N52" s="15"/>
    </row>
    <row r="53" spans="14:15" ht="23.25" x14ac:dyDescent="0.25">
      <c r="O53" s="14"/>
    </row>
  </sheetData>
  <mergeCells count="8">
    <mergeCell ref="B29:I33"/>
    <mergeCell ref="B37:I37"/>
    <mergeCell ref="E4:I6"/>
    <mergeCell ref="E7:I8"/>
    <mergeCell ref="G9:I10"/>
    <mergeCell ref="B18:I19"/>
    <mergeCell ref="B21:I23"/>
    <mergeCell ref="B26:I26"/>
  </mergeCells>
  <printOptions horizontalCentered="1" verticalCentered="1"/>
  <pageMargins left="0.23622047244094491" right="0.23622047244094491" top="0.31496062992125984" bottom="0.27559055118110237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6CDC9-9079-4EAC-8CC5-EB01906E5A81}">
  <sheetPr>
    <pageSetUpPr fitToPage="1"/>
  </sheetPr>
  <dimension ref="A1:J31"/>
  <sheetViews>
    <sheetView showGridLines="0" tabSelected="1" topLeftCell="A10" zoomScale="55" zoomScaleNormal="55" workbookViewId="0">
      <selection activeCell="H30" sqref="H30:J30"/>
    </sheetView>
  </sheetViews>
  <sheetFormatPr baseColWidth="10" defaultColWidth="11.42578125" defaultRowHeight="15" x14ac:dyDescent="0.25"/>
  <cols>
    <col min="1" max="1" width="8.28515625" style="6" customWidth="1"/>
    <col min="2" max="2" width="56.42578125" style="6" customWidth="1"/>
    <col min="3" max="3" width="12.42578125" style="6" bestFit="1" customWidth="1"/>
    <col min="4" max="4" width="50" style="6" customWidth="1"/>
    <col min="5" max="5" width="44.85546875" style="6" bestFit="1" customWidth="1"/>
    <col min="6" max="7" width="44.85546875" style="6" customWidth="1"/>
    <col min="8" max="8" width="44.85546875" style="6" bestFit="1" customWidth="1"/>
    <col min="9" max="10" width="44.85546875" style="6" customWidth="1"/>
    <col min="11" max="16384" width="11.42578125" style="6"/>
  </cols>
  <sheetData>
    <row r="1" spans="1:10" ht="47.25" thickBot="1" x14ac:dyDescent="0.3">
      <c r="A1" s="58" t="s">
        <v>44</v>
      </c>
      <c r="B1" s="59"/>
      <c r="C1" s="59"/>
      <c r="D1" s="59"/>
      <c r="E1" s="59"/>
      <c r="F1" s="59"/>
      <c r="G1" s="59"/>
      <c r="H1" s="59"/>
      <c r="I1" s="59"/>
      <c r="J1" s="59"/>
    </row>
    <row r="2" spans="1:10" ht="47.25" thickBot="1" x14ac:dyDescent="0.3">
      <c r="A2" s="79"/>
      <c r="B2" s="80"/>
      <c r="C2" s="80"/>
      <c r="D2" s="80"/>
      <c r="E2" s="80"/>
      <c r="F2" s="80"/>
      <c r="G2" s="80"/>
      <c r="H2" s="74"/>
      <c r="I2" s="74"/>
      <c r="J2" s="74"/>
    </row>
    <row r="3" spans="1:10" ht="47.25" thickBot="1" x14ac:dyDescent="0.3">
      <c r="A3" s="81"/>
      <c r="B3" s="82"/>
      <c r="C3" s="20"/>
      <c r="D3" s="20" t="s">
        <v>11</v>
      </c>
      <c r="E3" s="12" t="s">
        <v>0</v>
      </c>
      <c r="F3" s="12" t="s">
        <v>1</v>
      </c>
      <c r="G3" s="12" t="s">
        <v>43</v>
      </c>
      <c r="H3" s="12" t="s">
        <v>0</v>
      </c>
      <c r="I3" s="12" t="s">
        <v>1</v>
      </c>
      <c r="J3" s="12" t="s">
        <v>43</v>
      </c>
    </row>
    <row r="4" spans="1:10" ht="30" customHeight="1" thickBot="1" x14ac:dyDescent="0.3">
      <c r="A4" s="77" t="s">
        <v>42</v>
      </c>
      <c r="B4" s="78"/>
      <c r="C4" s="78"/>
      <c r="D4" s="78"/>
      <c r="E4" s="78"/>
      <c r="F4" s="78"/>
      <c r="G4" s="78"/>
      <c r="H4" s="78"/>
      <c r="I4" s="78"/>
      <c r="J4" s="78"/>
    </row>
    <row r="5" spans="1:10" ht="56.25" customHeight="1" thickBot="1" x14ac:dyDescent="0.3">
      <c r="B5" s="13"/>
      <c r="C5" s="13"/>
      <c r="D5" s="13"/>
      <c r="E5" s="62" t="s">
        <v>5</v>
      </c>
      <c r="F5" s="63"/>
      <c r="G5" s="63"/>
      <c r="H5" s="60" t="s">
        <v>21</v>
      </c>
      <c r="I5" s="61"/>
      <c r="J5" s="61"/>
    </row>
    <row r="6" spans="1:10" ht="23.25" x14ac:dyDescent="0.25">
      <c r="A6" s="32"/>
      <c r="B6" s="33"/>
      <c r="C6" s="10" t="s">
        <v>12</v>
      </c>
      <c r="D6" s="10" t="s">
        <v>13</v>
      </c>
      <c r="E6" s="10" t="s">
        <v>14</v>
      </c>
      <c r="F6" s="10" t="s">
        <v>15</v>
      </c>
      <c r="G6" s="10" t="s">
        <v>38</v>
      </c>
      <c r="H6" s="46" t="s">
        <v>18</v>
      </c>
      <c r="I6" s="10" t="s">
        <v>19</v>
      </c>
      <c r="J6" s="10" t="s">
        <v>39</v>
      </c>
    </row>
    <row r="7" spans="1:10" ht="42" customHeight="1" x14ac:dyDescent="0.25">
      <c r="A7" s="17">
        <v>25</v>
      </c>
      <c r="B7" s="35" t="s">
        <v>22</v>
      </c>
      <c r="C7" s="19" t="s">
        <v>9</v>
      </c>
      <c r="D7" s="36"/>
      <c r="E7" s="18"/>
      <c r="F7" s="43"/>
      <c r="G7" s="43"/>
      <c r="H7" s="47">
        <f>E7*1.2</f>
        <v>0</v>
      </c>
      <c r="I7" s="11">
        <f>+F7*1.2</f>
        <v>0</v>
      </c>
      <c r="J7" s="11">
        <f>+G7*1.2</f>
        <v>0</v>
      </c>
    </row>
    <row r="8" spans="1:10" ht="30" customHeight="1" x14ac:dyDescent="0.25">
      <c r="A8" s="17">
        <v>26</v>
      </c>
      <c r="B8" s="19" t="s">
        <v>45</v>
      </c>
      <c r="C8" s="19" t="s">
        <v>16</v>
      </c>
      <c r="D8" s="37"/>
      <c r="E8" s="18"/>
      <c r="F8" s="43"/>
      <c r="G8" s="43"/>
      <c r="H8" s="47">
        <f>E8*1.2</f>
        <v>0</v>
      </c>
      <c r="I8" s="11">
        <f>+F8*1.2</f>
        <v>0</v>
      </c>
      <c r="J8" s="11">
        <f>+G8*1.2</f>
        <v>0</v>
      </c>
    </row>
    <row r="9" spans="1:10" ht="30" customHeight="1" x14ac:dyDescent="0.25">
      <c r="A9" s="17">
        <v>27</v>
      </c>
      <c r="B9" s="19" t="s">
        <v>35</v>
      </c>
      <c r="C9" s="19" t="s">
        <v>16</v>
      </c>
      <c r="D9" s="37"/>
      <c r="E9" s="18"/>
      <c r="F9" s="43"/>
      <c r="G9" s="43"/>
      <c r="H9" s="47">
        <f>E9*1.2</f>
        <v>0</v>
      </c>
      <c r="I9" s="11">
        <f>+F9*1.2</f>
        <v>0</v>
      </c>
      <c r="J9" s="11">
        <f>+G9*1.2</f>
        <v>0</v>
      </c>
    </row>
    <row r="10" spans="1:10" ht="30" customHeight="1" x14ac:dyDescent="0.25">
      <c r="A10" s="17">
        <v>28</v>
      </c>
      <c r="B10" s="19" t="s">
        <v>36</v>
      </c>
      <c r="C10" s="19" t="s">
        <v>16</v>
      </c>
      <c r="D10" s="37"/>
      <c r="E10" s="18"/>
      <c r="F10" s="43"/>
      <c r="G10" s="43"/>
      <c r="H10" s="47">
        <f>E10*1.2</f>
        <v>0</v>
      </c>
      <c r="I10" s="11">
        <f>+F10*1.2</f>
        <v>0</v>
      </c>
      <c r="J10" s="11">
        <f>+G10*1.2</f>
        <v>0</v>
      </c>
    </row>
    <row r="11" spans="1:10" ht="30" customHeight="1" x14ac:dyDescent="0.25">
      <c r="A11" s="17">
        <v>29</v>
      </c>
      <c r="B11" s="19" t="s">
        <v>23</v>
      </c>
      <c r="C11" s="19" t="s">
        <v>16</v>
      </c>
      <c r="D11" s="37"/>
      <c r="E11" s="11"/>
      <c r="F11" s="44"/>
      <c r="G11" s="44"/>
      <c r="H11" s="47">
        <f>E11*1.2</f>
        <v>0</v>
      </c>
      <c r="I11" s="11">
        <f>+F11*1.2</f>
        <v>0</v>
      </c>
      <c r="J11" s="11">
        <f>+G11*1.2</f>
        <v>0</v>
      </c>
    </row>
    <row r="12" spans="1:10" ht="30" customHeight="1" x14ac:dyDescent="0.25">
      <c r="A12" s="17">
        <v>30</v>
      </c>
      <c r="B12" s="19" t="s">
        <v>24</v>
      </c>
      <c r="C12" s="19" t="s">
        <v>16</v>
      </c>
      <c r="D12" s="37"/>
      <c r="E12" s="11"/>
      <c r="F12" s="44"/>
      <c r="G12" s="44"/>
      <c r="H12" s="47">
        <f>E12*1.2</f>
        <v>0</v>
      </c>
      <c r="I12" s="11">
        <f>+F12*1.2</f>
        <v>0</v>
      </c>
      <c r="J12" s="11">
        <f>+G12*1.2</f>
        <v>0</v>
      </c>
    </row>
    <row r="13" spans="1:10" ht="30" customHeight="1" x14ac:dyDescent="0.25">
      <c r="A13" s="17">
        <v>31</v>
      </c>
      <c r="B13" s="19" t="s">
        <v>25</v>
      </c>
      <c r="C13" s="19" t="s">
        <v>16</v>
      </c>
      <c r="D13" s="37"/>
      <c r="E13" s="18"/>
      <c r="F13" s="43"/>
      <c r="G13" s="43"/>
      <c r="H13" s="47">
        <f>E13*1.2</f>
        <v>0</v>
      </c>
      <c r="I13" s="11">
        <f>+F13*1.2</f>
        <v>0</v>
      </c>
      <c r="J13" s="11">
        <f>+G13*1.2</f>
        <v>0</v>
      </c>
    </row>
    <row r="14" spans="1:10" ht="30" customHeight="1" x14ac:dyDescent="0.25">
      <c r="A14" s="17">
        <v>32</v>
      </c>
      <c r="B14" s="19" t="s">
        <v>26</v>
      </c>
      <c r="C14" s="19" t="s">
        <v>16</v>
      </c>
      <c r="D14" s="38" t="s">
        <v>27</v>
      </c>
      <c r="E14" s="11"/>
      <c r="F14" s="44"/>
      <c r="G14" s="44"/>
      <c r="H14" s="47">
        <f>E14*1.2</f>
        <v>0</v>
      </c>
      <c r="I14" s="11">
        <f>+F14*1.2</f>
        <v>0</v>
      </c>
      <c r="J14" s="11">
        <f>+G14*1.2</f>
        <v>0</v>
      </c>
    </row>
    <row r="15" spans="1:10" ht="30" customHeight="1" x14ac:dyDescent="0.25">
      <c r="A15" s="17">
        <v>33</v>
      </c>
      <c r="B15" s="19" t="s">
        <v>28</v>
      </c>
      <c r="C15" s="19" t="s">
        <v>16</v>
      </c>
      <c r="D15" s="38" t="s">
        <v>27</v>
      </c>
      <c r="E15" s="11"/>
      <c r="F15" s="44"/>
      <c r="G15" s="44"/>
      <c r="H15" s="47">
        <f>E15*1.2</f>
        <v>0</v>
      </c>
      <c r="I15" s="11">
        <f>+F15*1.2</f>
        <v>0</v>
      </c>
      <c r="J15" s="11">
        <f>+G15*1.2</f>
        <v>0</v>
      </c>
    </row>
    <row r="16" spans="1:10" ht="30" customHeight="1" x14ac:dyDescent="0.25">
      <c r="A16" s="17">
        <v>34</v>
      </c>
      <c r="B16" s="19" t="s">
        <v>29</v>
      </c>
      <c r="C16" s="19" t="s">
        <v>16</v>
      </c>
      <c r="D16" s="37"/>
      <c r="E16" s="11"/>
      <c r="F16" s="44"/>
      <c r="G16" s="44"/>
      <c r="H16" s="47">
        <f>E16*1.2</f>
        <v>0</v>
      </c>
      <c r="I16" s="11">
        <f>+F16*1.2</f>
        <v>0</v>
      </c>
      <c r="J16" s="11">
        <f>+G16*1.2</f>
        <v>0</v>
      </c>
    </row>
    <row r="17" spans="1:10" ht="30" customHeight="1" x14ac:dyDescent="0.25">
      <c r="A17" s="17">
        <v>35</v>
      </c>
      <c r="B17" s="19" t="s">
        <v>30</v>
      </c>
      <c r="C17" s="19" t="s">
        <v>16</v>
      </c>
      <c r="D17" s="37"/>
      <c r="E17" s="11"/>
      <c r="F17" s="44"/>
      <c r="G17" s="44"/>
      <c r="H17" s="47">
        <f>E17*1.2</f>
        <v>0</v>
      </c>
      <c r="I17" s="11">
        <f>+F17*1.2</f>
        <v>0</v>
      </c>
      <c r="J17" s="11">
        <f>+G17*1.2</f>
        <v>0</v>
      </c>
    </row>
    <row r="18" spans="1:10" ht="30" customHeight="1" x14ac:dyDescent="0.25">
      <c r="A18" s="17">
        <v>36</v>
      </c>
      <c r="B18" s="19" t="s">
        <v>31</v>
      </c>
      <c r="C18" s="19" t="s">
        <v>16</v>
      </c>
      <c r="D18" s="38" t="s">
        <v>27</v>
      </c>
      <c r="E18" s="11"/>
      <c r="F18" s="44"/>
      <c r="G18" s="44"/>
      <c r="H18" s="47">
        <f>E18*1.2</f>
        <v>0</v>
      </c>
      <c r="I18" s="11">
        <f>+F18*1.2</f>
        <v>0</v>
      </c>
      <c r="J18" s="11">
        <f>+G18*1.2</f>
        <v>0</v>
      </c>
    </row>
    <row r="19" spans="1:10" ht="30" customHeight="1" x14ac:dyDescent="0.25">
      <c r="A19" s="17">
        <v>37</v>
      </c>
      <c r="B19" s="19" t="s">
        <v>32</v>
      </c>
      <c r="C19" s="19" t="s">
        <v>16</v>
      </c>
      <c r="D19" s="37"/>
      <c r="E19" s="11"/>
      <c r="F19" s="44"/>
      <c r="G19" s="44"/>
      <c r="H19" s="47">
        <f>E19*1.2</f>
        <v>0</v>
      </c>
      <c r="I19" s="11">
        <f>+F19*1.2</f>
        <v>0</v>
      </c>
      <c r="J19" s="11">
        <f>+G19*1.2</f>
        <v>0</v>
      </c>
    </row>
    <row r="20" spans="1:10" s="22" customFormat="1" ht="30" customHeight="1" x14ac:dyDescent="0.25">
      <c r="A20" s="17">
        <v>38</v>
      </c>
      <c r="B20" s="19" t="s">
        <v>33</v>
      </c>
      <c r="C20" s="19" t="s">
        <v>16</v>
      </c>
      <c r="D20" s="37"/>
      <c r="E20" s="11"/>
      <c r="F20" s="44"/>
      <c r="G20" s="44"/>
      <c r="H20" s="47">
        <f>E20*1.2</f>
        <v>0</v>
      </c>
      <c r="I20" s="11">
        <f>+F20*1.2</f>
        <v>0</v>
      </c>
      <c r="J20" s="11">
        <f>+G20*1.2</f>
        <v>0</v>
      </c>
    </row>
    <row r="21" spans="1:10" ht="30" customHeight="1" x14ac:dyDescent="0.25">
      <c r="A21" s="17">
        <v>39</v>
      </c>
      <c r="B21" s="19" t="s">
        <v>34</v>
      </c>
      <c r="C21" s="19" t="s">
        <v>16</v>
      </c>
      <c r="D21" s="37"/>
      <c r="E21" s="11"/>
      <c r="F21" s="44"/>
      <c r="G21" s="44"/>
      <c r="H21" s="47">
        <f>E21*1.2</f>
        <v>0</v>
      </c>
      <c r="I21" s="11">
        <f>+F21*1.2</f>
        <v>0</v>
      </c>
      <c r="J21" s="11">
        <f>+G21*1.2</f>
        <v>0</v>
      </c>
    </row>
    <row r="22" spans="1:10" ht="30" customHeight="1" thickBot="1" x14ac:dyDescent="0.3">
      <c r="A22" s="17">
        <v>40</v>
      </c>
      <c r="B22" s="34" t="s">
        <v>37</v>
      </c>
      <c r="C22" s="34" t="s">
        <v>16</v>
      </c>
      <c r="D22" s="39"/>
      <c r="E22" s="21"/>
      <c r="F22" s="45"/>
      <c r="G22" s="45"/>
      <c r="H22" s="48">
        <f>E22*1.2</f>
        <v>0</v>
      </c>
      <c r="I22" s="40">
        <f>+F22*1.2</f>
        <v>0</v>
      </c>
      <c r="J22" s="40">
        <f>+G22*1.2</f>
        <v>0</v>
      </c>
    </row>
    <row r="23" spans="1:10" ht="75.75" customHeight="1" thickBot="1" x14ac:dyDescent="0.3">
      <c r="A23" s="83" t="s">
        <v>3</v>
      </c>
      <c r="B23" s="84"/>
      <c r="C23" s="23"/>
      <c r="D23" s="31" t="s">
        <v>17</v>
      </c>
      <c r="E23" s="31" t="s">
        <v>2</v>
      </c>
      <c r="F23" s="31" t="s">
        <v>10</v>
      </c>
      <c r="G23" s="31" t="s">
        <v>40</v>
      </c>
      <c r="H23" s="49" t="s">
        <v>2</v>
      </c>
      <c r="I23" s="49" t="s">
        <v>10</v>
      </c>
      <c r="J23" s="49" t="s">
        <v>40</v>
      </c>
    </row>
    <row r="24" spans="1:10" ht="64.5" customHeight="1" thickBot="1" x14ac:dyDescent="0.3">
      <c r="A24" s="71"/>
      <c r="B24" s="72"/>
      <c r="C24" s="24"/>
      <c r="D24" s="25">
        <f t="shared" ref="D24:J24" si="0">SUM(D7:D22)</f>
        <v>0</v>
      </c>
      <c r="E24" s="26">
        <f t="shared" si="0"/>
        <v>0</v>
      </c>
      <c r="F24" s="26">
        <f t="shared" si="0"/>
        <v>0</v>
      </c>
      <c r="G24" s="26">
        <f t="shared" si="0"/>
        <v>0</v>
      </c>
      <c r="H24" s="26">
        <f t="shared" si="0"/>
        <v>0</v>
      </c>
      <c r="I24" s="26">
        <f t="shared" si="0"/>
        <v>0</v>
      </c>
      <c r="J24" s="26">
        <f t="shared" si="0"/>
        <v>0</v>
      </c>
    </row>
    <row r="25" spans="1:10" ht="43.5" customHeight="1" thickBot="1" x14ac:dyDescent="0.3">
      <c r="A25" s="8"/>
      <c r="B25" s="9"/>
      <c r="C25" s="9"/>
      <c r="D25" s="9"/>
      <c r="E25" s="75"/>
      <c r="F25" s="75"/>
      <c r="G25" s="75"/>
      <c r="H25" s="75"/>
      <c r="I25" s="75"/>
      <c r="J25" s="75"/>
    </row>
    <row r="26" spans="1:10" ht="56.25" customHeight="1" thickBot="1" x14ac:dyDescent="0.3">
      <c r="B26" s="13"/>
      <c r="C26" s="13"/>
      <c r="D26" s="13"/>
      <c r="E26" s="62" t="s">
        <v>5</v>
      </c>
      <c r="F26" s="63"/>
      <c r="G26" s="63"/>
      <c r="H26" s="60" t="s">
        <v>21</v>
      </c>
      <c r="I26" s="61"/>
      <c r="J26" s="61"/>
    </row>
    <row r="27" spans="1:10" ht="63.75" customHeight="1" thickBot="1" x14ac:dyDescent="0.3">
      <c r="A27" s="68" t="s">
        <v>4</v>
      </c>
      <c r="B27" s="69"/>
      <c r="C27" s="69"/>
      <c r="D27" s="70"/>
      <c r="E27" s="27" t="s">
        <v>6</v>
      </c>
      <c r="F27" s="27" t="s">
        <v>7</v>
      </c>
      <c r="G27" s="27" t="s">
        <v>41</v>
      </c>
      <c r="H27" s="27" t="s">
        <v>6</v>
      </c>
      <c r="I27" s="27" t="s">
        <v>7</v>
      </c>
      <c r="J27" s="27" t="s">
        <v>41</v>
      </c>
    </row>
    <row r="28" spans="1:10" ht="90.75" customHeight="1" thickBot="1" x14ac:dyDescent="0.3">
      <c r="A28" s="71"/>
      <c r="B28" s="72"/>
      <c r="C28" s="72"/>
      <c r="D28" s="73"/>
      <c r="E28" s="28">
        <f>E24*$G$30</f>
        <v>0</v>
      </c>
      <c r="F28" s="28">
        <f>F24*$G$30</f>
        <v>0</v>
      </c>
      <c r="G28" s="28">
        <f>G24*$G$30</f>
        <v>0</v>
      </c>
      <c r="H28" s="28">
        <f>H24*$G$30</f>
        <v>0</v>
      </c>
      <c r="I28" s="28">
        <f>I24*$G$30</f>
        <v>0</v>
      </c>
      <c r="J28" s="28">
        <f>J24*$G$30</f>
        <v>0</v>
      </c>
    </row>
    <row r="29" spans="1:10" ht="15.75" thickBot="1" x14ac:dyDescent="0.3"/>
    <row r="30" spans="1:10" ht="58.5" customHeight="1" x14ac:dyDescent="0.25">
      <c r="C30" s="64" t="s">
        <v>20</v>
      </c>
      <c r="D30" s="65"/>
      <c r="E30" s="65" t="s">
        <v>8</v>
      </c>
      <c r="F30" s="41"/>
      <c r="G30" s="29">
        <v>4</v>
      </c>
      <c r="H30" s="76"/>
      <c r="I30" s="76"/>
      <c r="J30" s="76"/>
    </row>
    <row r="31" spans="1:10" ht="15" customHeight="1" thickBot="1" x14ac:dyDescent="0.3">
      <c r="C31" s="66"/>
      <c r="D31" s="67"/>
      <c r="E31" s="67"/>
      <c r="F31" s="42"/>
      <c r="G31" s="30"/>
    </row>
  </sheetData>
  <mergeCells count="15">
    <mergeCell ref="A1:J1"/>
    <mergeCell ref="H5:J5"/>
    <mergeCell ref="E26:G26"/>
    <mergeCell ref="C30:E31"/>
    <mergeCell ref="A27:D28"/>
    <mergeCell ref="H2:J2"/>
    <mergeCell ref="H25:J25"/>
    <mergeCell ref="H26:J26"/>
    <mergeCell ref="H30:J30"/>
    <mergeCell ref="A4:J4"/>
    <mergeCell ref="E5:G5"/>
    <mergeCell ref="A2:G2"/>
    <mergeCell ref="A3:B3"/>
    <mergeCell ref="A23:B24"/>
    <mergeCell ref="E25:G2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2" orientation="landscape" r:id="rId1"/>
  <colBreaks count="1" manualBreakCount="1">
    <brk id="7" max="79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Affaire" ma:contentTypeID="0x0101003C6509C072884BC9A97F079EA8039DD302020061A0FAADCAED5740925CA24050F87910" ma:contentTypeVersion="75" ma:contentTypeDescription="Type de contenu pour les documents Affaire Inddigo" ma:contentTypeScope="" ma:versionID="7aff4f549b0fef85d84b7092274ecf63">
  <xsd:schema xmlns:xsd="http://www.w3.org/2001/XMLSchema" xmlns:xs="http://www.w3.org/2001/XMLSchema" xmlns:p="http://schemas.microsoft.com/office/2006/metadata/properties" xmlns:ns2="e278d46b-b0d0-47dd-a9ca-0648dd4a734f" targetNamespace="http://schemas.microsoft.com/office/2006/metadata/properties" ma:root="true" ma:fieldsID="9ed52ea4fd8da5fe7727c2704ffddc46" ns2:_="">
    <xsd:import namespace="e278d46b-b0d0-47dd-a9ca-0648dd4a734f"/>
    <xsd:element name="properties">
      <xsd:complexType>
        <xsd:sequence>
          <xsd:element name="documentManagement">
            <xsd:complexType>
              <xsd:all>
                <xsd:element ref="ns2:IND_CHEFDEPROJET" minOccurs="0"/>
                <xsd:element ref="ns2:IND_ETATAFFAIRE_0" minOccurs="0"/>
                <xsd:element ref="ns2:IND_NUMEROAFFAIRE_0" minOccurs="0"/>
                <xsd:element ref="ns2:IND_TYPEMISSION_0" minOccurs="0"/>
                <xsd:element ref="ns2:IND_CLIENTFINAL_0" minOccurs="0"/>
                <xsd:element ref="ns2:IND_CLIENTFACTURE_0" minOccurs="0"/>
                <xsd:element ref="ns2:IND_NUMEROOFFRE_0" minOccurs="0"/>
                <xsd:element ref="ns2:IND_DATECLOTURE" minOccurs="0"/>
                <xsd:element ref="ns2:IND_PROJETRETD_0" minOccurs="0"/>
                <xsd:element ref="ns2:IND_DOCSREFERENCE_0" minOccurs="0"/>
                <xsd:element ref="ns2:TaxCatchAll" minOccurs="0"/>
                <xsd:element ref="ns2:IND_DEPARTMENT_0" minOccurs="0"/>
                <xsd:element ref="ns2:IND_SEGMENT_0" minOccurs="0"/>
                <xsd:element ref="ns2:IND_THEME_0" minOccurs="0"/>
                <xsd:element ref="ns2:TaxCatchAllLabel" minOccurs="0"/>
                <xsd:element ref="ns2:IND_ENTITY_0" minOccurs="0"/>
                <xsd:element ref="ns2:IND_SITE_0" minOccurs="0"/>
                <xsd:element ref="ns2:IND_SUMMARY" minOccurs="0"/>
                <xsd:element ref="ns2:IND_ACCESSTYPE_0" minOccurs="0"/>
                <xsd:element ref="ns2:IND_ZONEGEO_0" minOccurs="0"/>
                <xsd:element ref="ns2:IND_ASSISTANTE" minOccurs="0"/>
                <xsd:element ref="ns2:IND_REDACTEUR" minOccurs="0"/>
                <xsd:element ref="ns2:IND_GRANDCOMPTE_0" minOccurs="0"/>
                <xsd:element ref="ns2:IND_SHORTLABEL" minOccurs="0"/>
                <xsd:element ref="ns2:IND_DOCIMPORTA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78d46b-b0d0-47dd-a9ca-0648dd4a734f" elementFormDefault="qualified">
    <xsd:import namespace="http://schemas.microsoft.com/office/2006/documentManagement/types"/>
    <xsd:import namespace="http://schemas.microsoft.com/office/infopath/2007/PartnerControls"/>
    <xsd:element name="IND_CHEFDEPROJET" ma:index="5" nillable="true" ma:displayName="Chef de projet" ma:list="UserInfo" ma:SharePointGroup="0" ma:internalName="IND_CHEFDEPROJE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ETATAFFAIRE_0" ma:index="6" nillable="true" ma:taxonomy="true" ma:internalName="IND_ETATAFFAIRE_0" ma:taxonomyFieldName="IND_ETATAFFAIRE" ma:displayName="Etat de l'affaire" ma:default="" ma:fieldId="{f8b672cd-197e-42d2-9493-4956a7ad08f4}" ma:sspId="3fa1e208-5976-4148-a97e-6a12640b510d" ma:termSetId="c4b7f207-d4b3-48d7-a366-f35ff0b6c364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NUMEROAFFAIRE_0" ma:index="8" nillable="true" ma:taxonomy="true" ma:internalName="IND_NUMEROAFFAIRE_0" ma:taxonomyFieldName="IND_NUMEROAFFAIRE" ma:displayName="Numéro d'affaire" ma:default="" ma:fieldId="{660da940-5e9c-4f9f-9eca-ac4a34643323}" ma:sspId="3fa1e208-5976-4148-a97e-6a12640b510d" ma:termSetId="071119e2-16f7-4cbf-977f-d74dd3a4f162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TYPEMISSION_0" ma:index="10" nillable="true" ma:taxonomy="true" ma:internalName="IND_TYPEMISSION_0" ma:taxonomyFieldName="IND_TYPEMISSION" ma:displayName="Type de mission" ma:default="" ma:fieldId="{b8f3e798-30bf-4f75-b33b-0e492f9c86e1}" ma:sspId="3fa1e208-5976-4148-a97e-6a12640b510d" ma:termSetId="2676c7f0-64a2-4067-b381-b3525329db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CLIENTFINAL_0" ma:index="12" nillable="true" ma:taxonomy="true" ma:internalName="IND_CLIENTFINAL_0" ma:taxonomyFieldName="IND_CLIENTFINAL" ma:displayName="Client final" ma:default="" ma:fieldId="{832125f8-7db1-488c-975f-c478128fb862}" ma:sspId="3fa1e208-5976-4148-a97e-6a12640b510d" ma:termSetId="2550e827-8989-48fe-84ee-f11aef4db72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CLIENTFACTURE_0" ma:index="14" nillable="true" ma:taxonomy="true" ma:internalName="IND_CLIENTFACTURE_0" ma:taxonomyFieldName="IND_CLIENTFACTURE" ma:displayName="Client facturé" ma:default="" ma:fieldId="{9d22b379-9020-4747-9599-0103319e80ea}" ma:sspId="3fa1e208-5976-4148-a97e-6a12640b510d" ma:termSetId="2550e827-8989-48fe-84ee-f11aef4db72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NUMEROOFFRE_0" ma:index="16" nillable="true" ma:taxonomy="true" ma:internalName="IND_NUMEROOFFRE_0" ma:taxonomyFieldName="IND_NUMEROOFFRE" ma:displayName="Numéro de l'offre" ma:default="" ma:fieldId="{dda29522-441e-46bd-b710-e4bc31536268}" ma:sspId="3fa1e208-5976-4148-a97e-6a12640b510d" ma:termSetId="0c55770f-ca9f-484b-9031-0c21381b834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DATECLOTURE" ma:index="18" nillable="true" ma:displayName="Date de clôture" ma:format="DateOnly" ma:internalName="IND_DATECLOTURE">
      <xsd:simpleType>
        <xsd:restriction base="dms:DateTime"/>
      </xsd:simpleType>
    </xsd:element>
    <xsd:element name="IND_PROJETRETD_0" ma:index="19" nillable="true" ma:taxonomy="true" ma:internalName="IND_PROJETRETD_0" ma:taxonomyFieldName="IND_PROJETRETD" ma:displayName="Projets R&amp;D" ma:default="" ma:fieldId="{1df53200-2017-4867-9c97-da7c9bea410e}" ma:sspId="3fa1e208-5976-4148-a97e-6a12640b510d" ma:termSetId="ae17836f-362c-4129-b65c-df8c5606dcce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DOCSREFERENCE_0" ma:index="21" nillable="true" ma:taxonomy="true" ma:internalName="IND_DOCSREFERENCE_0" ma:taxonomyFieldName="IND_DOCSREFERENCE" ma:displayName="Documents de référence" ma:default="" ma:fieldId="{868c0257-765e-4ebd-8d34-51a09ab9ab5d}" ma:sspId="3fa1e208-5976-4148-a97e-6a12640b510d" ma:termSetId="2609d4d5-5a6c-4cdb-ad26-6f782c3957a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4" nillable="true" ma:displayName="Taxonomy Catch All Column" ma:hidden="true" ma:list="{ba91f9d2-7ef3-45db-9b8c-24fd8d18b3d1}" ma:internalName="TaxCatchAll" ma:showField="CatchAllData" ma:web="e278d46b-b0d0-47dd-a9ca-0648dd4a734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ND_DEPARTMENT_0" ma:index="25" nillable="true" ma:taxonomy="true" ma:internalName="IND_DEPARTMENT_0" ma:taxonomyFieldName="IND_DEPARTMENT" ma:displayName="Département" ma:default="" ma:fieldId="{017f5acd-c7a3-446e-adc7-c9a6cbb2327d}" ma:sspId="3fa1e208-5976-4148-a97e-6a12640b510d" ma:termSetId="60fde6fa-da6b-4a37-890a-55b5352265c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EGMENT_0" ma:index="27" nillable="true" ma:taxonomy="true" ma:internalName="IND_SEGMENT_0" ma:taxonomyFieldName="IND_SEGMENT" ma:displayName="Segment" ma:default="" ma:fieldId="{7c564402-7d00-4446-9007-5a55fc1c12f7}" ma:sspId="3fa1e208-5976-4148-a97e-6a12640b510d" ma:termSetId="97e1d83c-6223-4a3a-8d41-1d7d0f9ccb8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THEME_0" ma:index="29" nillable="true" ma:taxonomy="true" ma:internalName="IND_THEME_0" ma:taxonomyFieldName="IND_THEME" ma:displayName="Thème" ma:default="" ma:fieldId="{96fed55b-77e8-41d7-8d6b-ee782f31eccc}" ma:sspId="3fa1e208-5976-4148-a97e-6a12640b510d" ma:termSetId="71df6d4e-6c84-4b1f-af7c-dd3824533b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30" nillable="true" ma:displayName="Taxonomy Catch All Column1" ma:hidden="true" ma:list="{ba91f9d2-7ef3-45db-9b8c-24fd8d18b3d1}" ma:internalName="TaxCatchAllLabel" ma:readOnly="true" ma:showField="CatchAllDataLabel" ma:web="e278d46b-b0d0-47dd-a9ca-0648dd4a734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ND_ENTITY_0" ma:index="33" nillable="true" ma:taxonomy="true" ma:internalName="IND_ENTITY_0" ma:taxonomyFieldName="IND_ENTITY" ma:displayName="Entité" ma:default="" ma:fieldId="{7ab495d2-f692-4269-8726-877c65c12254}" ma:sspId="3fa1e208-5976-4148-a97e-6a12640b510d" ma:termSetId="06f31f1e-fe00-4b1d-889a-6c57ced47cf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ITE_0" ma:index="35" nillable="true" ma:taxonomy="true" ma:internalName="IND_SITE_0" ma:taxonomyFieldName="IND_SITE" ma:displayName="Site" ma:default="" ma:fieldId="{ce93a1e2-4921-4e1f-9d2d-7deb219b5e11}" ma:sspId="3fa1e208-5976-4148-a97e-6a12640b510d" ma:termSetId="8870355e-00bb-4239-bb68-13138dd0a3c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UMMARY" ma:index="37" nillable="true" ma:displayName="Résumé" ma:internalName="IND_SUMMARY">
      <xsd:simpleType>
        <xsd:restriction base="dms:Note">
          <xsd:maxLength value="255"/>
        </xsd:restriction>
      </xsd:simpleType>
    </xsd:element>
    <xsd:element name="IND_ACCESSTYPE_0" ma:index="39" nillable="true" ma:taxonomy="true" ma:internalName="IND_ACCESSTYPE_0" ma:taxonomyFieldName="IND_ACCESSTYPE" ma:displayName="Type d'accès" ma:default="" ma:fieldId="{00ac3de9-e71e-476d-9979-3690bf34aba9}" ma:sspId="3fa1e208-5976-4148-a97e-6a12640b510d" ma:termSetId="2df47acd-7971-4646-9bc6-6138f63d8c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ZONEGEO_0" ma:index="41" nillable="true" ma:taxonomy="true" ma:internalName="IND_ZONEGEO_0" ma:taxonomyFieldName="IND_ZONEGEO" ma:displayName="Zone géographique" ma:default="" ma:fieldId="{08b90836-27e5-4826-8aae-0a46c143e539}" ma:sspId="3fa1e208-5976-4148-a97e-6a12640b510d" ma:termSetId="b809b6c5-8c6a-4a81-b79c-f611a794f46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ASSISTANTE" ma:index="43" nillable="true" ma:displayName="Assistante" ma:list="UserInfo" ma:SharePointGroup="0" ma:internalName="IND_ASSISTANT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REDACTEUR" ma:index="44" nillable="true" ma:displayName="Rédacteur" ma:list="UserInfo" ma:SharePointGroup="0" ma:internalName="IND_REDA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GRANDCOMPTE_0" ma:index="45" nillable="true" ma:taxonomy="true" ma:internalName="IND_GRANDCOMPTE_0" ma:taxonomyFieldName="IND_GRANDCOMPTE" ma:displayName="Grand compte" ma:default="" ma:fieldId="{9bfb2e0b-51ad-404e-8426-556c42750f98}" ma:sspId="3fa1e208-5976-4148-a97e-6a12640b510d" ma:termSetId="088621da-6ed7-4ade-ba36-294e4d56c1e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SHORTLABEL" ma:index="47" nillable="true" ma:displayName="Libellé court" ma:internalName="IND_SHORTLABEL">
      <xsd:simpleType>
        <xsd:restriction base="dms:Text">
          <xsd:maxLength value="255"/>
        </xsd:restriction>
      </xsd:simpleType>
    </xsd:element>
    <xsd:element name="IND_DOCIMPORTANT" ma:index="48" nillable="true" ma:displayName="Document important" ma:internalName="IND_DOCIMPORTANT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D_CLIENTFINAL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CROUS LORRAINE</TermName>
          <TermId xmlns="http://schemas.microsoft.com/office/infopath/2007/PartnerControls">22d93b94-275b-4cd2-8110-8b5d4c8a12a4</TermId>
        </TermInfo>
      </Terms>
    </IND_CLIENTFINAL_0>
    <IND_CLIENTFACTURE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CROUS LORRAINE</TermName>
          <TermId xmlns="http://schemas.microsoft.com/office/infopath/2007/PartnerControls">22d93b94-275b-4cd2-8110-8b5d4c8a12a4</TermId>
        </TermInfo>
      </Terms>
    </IND_CLIENTFACTURE_0>
    <IND_ENTITY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Inddigo</TermName>
          <TermId xmlns="http://schemas.microsoft.com/office/infopath/2007/PartnerControls">08b3a3d4-4c91-43e4-98a9-3655a76c9a6e</TermId>
        </TermInfo>
      </Terms>
    </IND_ENTITY_0>
    <IND_CHEFDEPROJET xmlns="e278d46b-b0d0-47dd-a9ca-0648dd4a734f">
      <UserInfo>
        <DisplayName>Guillaume MORLET</DisplayName>
        <AccountId>23</AccountId>
        <AccountType/>
      </UserInfo>
    </IND_CHEFDEPROJET>
    <IND_SHORTLABEL xmlns="e278d46b-b0d0-47dd-a9ca-0648dd4a734f">CROUS-54-DCE 2025 + suivi 2025-2029</IND_SHORTLABEL>
    <IND_TYPEMISSION_0 xmlns="e278d46b-b0d0-47dd-a9ca-0648dd4a734f">
      <Terms xmlns="http://schemas.microsoft.com/office/infopath/2007/PartnerControls"/>
    </IND_TYPEMISSION_0>
    <TaxCatchAll xmlns="e278d46b-b0d0-47dd-a9ca-0648dd4a734f">
      <Value>12</Value>
      <Value>11</Value>
      <Value>10</Value>
      <Value>9</Value>
      <Value>8</Value>
      <Value>7</Value>
      <Value>6</Value>
      <Value>5</Value>
      <Value>4</Value>
      <Value>3</Value>
      <Value>2</Value>
      <Value>1</Value>
    </TaxCatchAll>
    <IND_DEPARTMENT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Bâtiment, Energies ＆ Climat</TermName>
          <TermId xmlns="http://schemas.microsoft.com/office/infopath/2007/PartnerControls">8efe9142-247b-4b8c-8e50-d2375a0d8731</TermId>
        </TermInfo>
      </Terms>
    </IND_DEPARTMENT_0>
    <IND_SUMMARY xmlns="e278d46b-b0d0-47dd-a9ca-0648dd4a734f" xsi:nil="true"/>
    <IND_DOCIMPORTANT xmlns="e278d46b-b0d0-47dd-a9ca-0648dd4a734f" xsi:nil="true"/>
    <IND_ACCESSTYPE_0 xmlns="e278d46b-b0d0-47dd-a9ca-0648dd4a734f">
      <Terms xmlns="http://schemas.microsoft.com/office/infopath/2007/PartnerControls"/>
    </IND_ACCESSTYPE_0>
    <IND_DATECLOTURE xmlns="e278d46b-b0d0-47dd-a9ca-0648dd4a734f" xsi:nil="true"/>
    <IND_SITE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Grand Est</TermName>
          <TermId xmlns="http://schemas.microsoft.com/office/infopath/2007/PartnerControls">7989a54e-5fd5-4ead-b0d1-a9ebbffbc2c8</TermId>
        </TermInfo>
      </Terms>
    </IND_SITE_0>
    <IND_NUMEROOFFRE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98663</TermName>
          <TermId xmlns="http://schemas.microsoft.com/office/infopath/2007/PartnerControls">49c15fcf-4307-4f42-bc6b-8a2b25057e34</TermId>
        </TermInfo>
      </Terms>
    </IND_NUMEROOFFRE_0>
    <IND_SEGMENT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CEE-AMO (Assistance à Maîtrise d'Ouvrage)</TermName>
          <TermId xmlns="http://schemas.microsoft.com/office/infopath/2007/PartnerControls">c89fa2b9-430e-4c51-8022-2f28ecb82a64</TermId>
        </TermInfo>
      </Terms>
    </IND_SEGMENT_0>
    <IND_REDACTEUR xmlns="e278d46b-b0d0-47dd-a9ca-0648dd4a734f">
      <UserInfo>
        <DisplayName>Guillaume MORLET</DisplayName>
        <AccountId>23</AccountId>
        <AccountType/>
      </UserInfo>
    </IND_REDACTEUR>
    <IND_PROJETRETD_0 xmlns="e278d46b-b0d0-47dd-a9ca-0648dd4a734f">
      <Terms xmlns="http://schemas.microsoft.com/office/infopath/2007/PartnerControls"/>
    </IND_PROJETRETD_0>
    <IND_THEME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Equipement collectif</TermName>
          <TermId xmlns="http://schemas.microsoft.com/office/infopath/2007/PartnerControls">929e531b-c2d4-40c8-b1ce-373990567abb</TermId>
        </TermInfo>
      </Terms>
    </IND_THEME_0>
    <IND_ZONEGEO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France</TermName>
          <TermId xmlns="http://schemas.microsoft.com/office/infopath/2007/PartnerControls">e1c0b350-4d54-4adf-90e5-bb6b14099f4e</TermId>
        </TermInfo>
      </Terms>
    </IND_ZONEGEO_0>
    <IND_ASSISTANTE xmlns="e278d46b-b0d0-47dd-a9ca-0648dd4a734f">
      <UserInfo>
        <DisplayName>Lynda ZIDELMAL</DisplayName>
        <AccountId>25</AccountId>
        <AccountType/>
      </UserInfo>
    </IND_ASSISTANTE>
    <IND_GRANDCOMPTE_0 xmlns="e278d46b-b0d0-47dd-a9ca-0648dd4a734f">
      <Terms xmlns="http://schemas.microsoft.com/office/infopath/2007/PartnerControls"/>
    </IND_GRANDCOMPTE_0>
    <IND_NUMEROAFFAIRE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10013409</TermName>
          <TermId xmlns="http://schemas.microsoft.com/office/infopath/2007/PartnerControls">1a7aee83-61f1-4518-b3b6-da0062f900cb</TermId>
        </TermInfo>
      </Terms>
    </IND_NUMEROAFFAIRE_0>
    <IND_DOCSREFERENCE_0 xmlns="e278d46b-b0d0-47dd-a9ca-0648dd4a734f">
      <Terms xmlns="http://schemas.microsoft.com/office/infopath/2007/PartnerControls"/>
    </IND_DOCSREFERENCE_0>
    <IND_ETATAFFAIRE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 cours</TermName>
          <TermId xmlns="http://schemas.microsoft.com/office/infopath/2007/PartnerControls">d3e19a53-fe68-475d-a20b-45d5d7ba0737</TermId>
        </TermInfo>
      </Terms>
    </IND_ETATAFFAIRE_0>
  </documentManagement>
</p:properties>
</file>

<file path=customXml/itemProps1.xml><?xml version="1.0" encoding="utf-8"?>
<ds:datastoreItem xmlns:ds="http://schemas.openxmlformats.org/officeDocument/2006/customXml" ds:itemID="{6B1157AE-DC1B-4A37-A9CA-3DB1D97DB560}"/>
</file>

<file path=customXml/itemProps2.xml><?xml version="1.0" encoding="utf-8"?>
<ds:datastoreItem xmlns:ds="http://schemas.openxmlformats.org/officeDocument/2006/customXml" ds:itemID="{C2721BC3-A560-410B-A5BB-AC1BC9950E8E}"/>
</file>

<file path=customXml/itemProps3.xml><?xml version="1.0" encoding="utf-8"?>
<ds:datastoreItem xmlns:ds="http://schemas.openxmlformats.org/officeDocument/2006/customXml" ds:itemID="{D29AB67A-1B2A-47E9-9269-3E4D00D02B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PDG </vt:lpstr>
      <vt:lpstr>detail des prix - LOT 2</vt:lpstr>
      <vt:lpstr>'PDG '!CaseACocher5</vt:lpstr>
      <vt:lpstr>'PDG '!CaseACocher6</vt:lpstr>
      <vt:lpstr>'detail des prix - LOT 2'!Zone_d_impression</vt:lpstr>
      <vt:lpstr>'PDG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Guillaume MORLET</cp:lastModifiedBy>
  <cp:lastPrinted>2025-07-02T07:44:54Z</cp:lastPrinted>
  <dcterms:created xsi:type="dcterms:W3CDTF">2017-09-18T08:29:58Z</dcterms:created>
  <dcterms:modified xsi:type="dcterms:W3CDTF">2025-07-21T09:07:22Z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0x0101003C6509C072884BC9A97F079EA8039DD302020061A0FAADCAED5740925CA24050F87910</vt:lpwstr>
  </property>
  <property fmtid="{D5CDD505-2E9C-101B-9397-08002B2CF9AE}" pid="3" name="IND_NATUREOFFRE_0">
    <vt:lpwstr>Offre|19c9d843-14a8-472a-9673-d3634551177f</vt:lpwstr>
  </property>
  <property fmtid="{D5CDD505-2E9C-101B-9397-08002B2CF9AE}" pid="4" name="IND_NATUREOFFRE">
    <vt:lpwstr>1;#Offre|19c9d843-14a8-472a-9673-d3634551177f</vt:lpwstr>
  </property>
  <property fmtid="{D5CDD505-2E9C-101B-9397-08002B2CF9AE}" pid="5" name="IND_PROJETRETD">
    <vt:lpwstr/>
  </property>
  <property fmtid="{D5CDD505-2E9C-101B-9397-08002B2CF9AE}" pid="6" name="IND_THEME">
    <vt:lpwstr>6;#Equipement collectif|929e531b-c2d4-40c8-b1ce-373990567abb</vt:lpwstr>
  </property>
  <property fmtid="{D5CDD505-2E9C-101B-9397-08002B2CF9AE}" pid="7" name="IND_AGENCEENVOI">
    <vt:lpwstr>9;#Grand Est|7989a54e-5fd5-4ead-b0d1-a9ebbffbc2c8</vt:lpwstr>
  </property>
  <property fmtid="{D5CDD505-2E9C-101B-9397-08002B2CF9AE}" pid="8" name="IND_SEGMENT">
    <vt:lpwstr>7;#CEE-AMO (Assistance à Maîtrise d'Ouvrage)|c89fa2b9-430e-4c51-8022-2f28ecb82a64</vt:lpwstr>
  </property>
  <property fmtid="{D5CDD505-2E9C-101B-9397-08002B2CF9AE}" pid="9" name="IND_TYPEMISSION">
    <vt:lpwstr/>
  </property>
  <property fmtid="{D5CDD505-2E9C-101B-9397-08002B2CF9AE}" pid="10" name="IND_CLIENTFACTURE">
    <vt:lpwstr>2;#CROUS LORRAINE|22d93b94-275b-4cd2-8110-8b5d4c8a12a4</vt:lpwstr>
  </property>
  <property fmtid="{D5CDD505-2E9C-101B-9397-08002B2CF9AE}" pid="11" name="IND_GRANDCOMPTE">
    <vt:lpwstr/>
  </property>
  <property fmtid="{D5CDD505-2E9C-101B-9397-08002B2CF9AE}" pid="12" name="IND_ENTITY">
    <vt:lpwstr>10;#Inddigo|08b3a3d4-4c91-43e4-98a9-3655a76c9a6e</vt:lpwstr>
  </property>
  <property fmtid="{D5CDD505-2E9C-101B-9397-08002B2CF9AE}" pid="13" name="IND_NUMEROOFFRE">
    <vt:lpwstr>4;#98663|49c15fcf-4307-4f42-bc6b-8a2b25057e34</vt:lpwstr>
  </property>
  <property fmtid="{D5CDD505-2E9C-101B-9397-08002B2CF9AE}" pid="14" name="IND_AGENCEENVOI_0">
    <vt:lpwstr>Grand Est|7989a54e-5fd5-4ead-b0d1-a9ebbffbc2c8</vt:lpwstr>
  </property>
  <property fmtid="{D5CDD505-2E9C-101B-9397-08002B2CF9AE}" pid="15" name="IND_SITE">
    <vt:lpwstr>9;#Grand Est|7989a54e-5fd5-4ead-b0d1-a9ebbffbc2c8</vt:lpwstr>
  </property>
  <property fmtid="{D5CDD505-2E9C-101B-9397-08002B2CF9AE}" pid="16" name="IND_ETATPROPOSITION_0">
    <vt:lpwstr>Gagnée|6bbaaaac-3cd1-45ec-8de7-4259d9705f6f</vt:lpwstr>
  </property>
  <property fmtid="{D5CDD505-2E9C-101B-9397-08002B2CF9AE}" pid="17" name="IND_CLIENTFINAL">
    <vt:lpwstr>2;#CROUS LORRAINE|22d93b94-275b-4cd2-8110-8b5d4c8a12a4</vt:lpwstr>
  </property>
  <property fmtid="{D5CDD505-2E9C-101B-9397-08002B2CF9AE}" pid="18" name="IND_NUMEROAFFAIRE">
    <vt:lpwstr>12;#10013409|1a7aee83-61f1-4518-b3b6-da0062f900cb</vt:lpwstr>
  </property>
  <property fmtid="{D5CDD505-2E9C-101B-9397-08002B2CF9AE}" pid="19" name="IND_DATESAISI">
    <vt:filetime>2025-07-03T00:00:00Z</vt:filetime>
  </property>
  <property fmtid="{D5CDD505-2E9C-101B-9397-08002B2CF9AE}" pid="20" name="IND_ACCESSTYPE">
    <vt:lpwstr/>
  </property>
  <property fmtid="{D5CDD505-2E9C-101B-9397-08002B2CF9AE}" pid="21" name="IND_DATERENDU">
    <vt:filetime>2030-08-31T00:00:00Z</vt:filetime>
  </property>
  <property fmtid="{D5CDD505-2E9C-101B-9397-08002B2CF9AE}" pid="22" name="IND_ETATAFFAIRE">
    <vt:lpwstr>11;#En cours|d3e19a53-fe68-475d-a20b-45d5d7ba0737</vt:lpwstr>
  </property>
  <property fmtid="{D5CDD505-2E9C-101B-9397-08002B2CF9AE}" pid="23" name="IND_DOCSREFERENCE">
    <vt:lpwstr/>
  </property>
  <property fmtid="{D5CDD505-2E9C-101B-9397-08002B2CF9AE}" pid="24" name="IND_DEPARTMENT">
    <vt:lpwstr>8;#Bâtiment, Energies ＆ Climat|8efe9142-247b-4b8c-8e50-d2375a0d8731</vt:lpwstr>
  </property>
  <property fmtid="{D5CDD505-2E9C-101B-9397-08002B2CF9AE}" pid="25" name="IND_ZONEGEO">
    <vt:lpwstr>5;#France|e1c0b350-4d54-4adf-90e5-bb6b14099f4e</vt:lpwstr>
  </property>
  <property fmtid="{D5CDD505-2E9C-101B-9397-08002B2CF9AE}" pid="26" name="IND_ETATPROPOSITION">
    <vt:lpwstr>3;#Gagnée|6bbaaaac-3cd1-45ec-8de7-4259d9705f6f</vt:lpwstr>
  </property>
</Properties>
</file>